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Ed 1 2 3 4 5 12" sheetId="1" r:id="rId1"/>
    <sheet name="Hoja3" sheetId="2" r:id="rId2"/>
  </sheets>
  <definedNames>
    <definedName name="_xlnm.Print_Area" localSheetId="0">'Ed 1 2 3 4 5 12'!$A$1:$R$147</definedName>
  </definedNames>
  <calcPr fullCalcOnLoad="1"/>
</workbook>
</file>

<file path=xl/sharedStrings.xml><?xml version="1.0" encoding="utf-8"?>
<sst xmlns="http://schemas.openxmlformats.org/spreadsheetml/2006/main" count="254" uniqueCount="40">
  <si>
    <t>Interior</t>
  </si>
  <si>
    <t>Porch</t>
  </si>
  <si>
    <t>Terrace</t>
  </si>
  <si>
    <t>Garden</t>
  </si>
  <si>
    <t>2 dorm.</t>
  </si>
  <si>
    <t>3 dorm</t>
  </si>
  <si>
    <t>Porche</t>
  </si>
  <si>
    <t>Solarium</t>
  </si>
  <si>
    <t>4 dorm</t>
  </si>
  <si>
    <t>Ed. 3</t>
  </si>
  <si>
    <t>Local 5</t>
  </si>
  <si>
    <t>Local 6</t>
  </si>
  <si>
    <t>Local 7</t>
  </si>
  <si>
    <t>Local 8</t>
  </si>
  <si>
    <t>Local 9</t>
  </si>
  <si>
    <t>2 dorm</t>
  </si>
  <si>
    <t>interior</t>
  </si>
  <si>
    <t>Bar/rest</t>
  </si>
  <si>
    <t>bar/rest</t>
  </si>
  <si>
    <t>shop</t>
  </si>
  <si>
    <t>Ed. 4</t>
  </si>
  <si>
    <t>Local 1</t>
  </si>
  <si>
    <t>Local 2</t>
  </si>
  <si>
    <t>Local 3</t>
  </si>
  <si>
    <t>Local 4</t>
  </si>
  <si>
    <t>bar/res</t>
  </si>
  <si>
    <t>3 dorm.</t>
  </si>
  <si>
    <t>Edificio 2</t>
  </si>
  <si>
    <t>Garaje</t>
  </si>
  <si>
    <t>Garden (est)</t>
  </si>
  <si>
    <t xml:space="preserve">Solar.      </t>
  </si>
  <si>
    <t>Terraza</t>
  </si>
  <si>
    <t>terraza</t>
  </si>
  <si>
    <t>Square metres may be subject to minor changes / Los m2 estan sujetos a pequeños cambios / Die Quadrat-metergrösse kann minimal variieren</t>
  </si>
  <si>
    <t>VAT/IVA at 7% is not included / 7% MwSt ist nicht inbegriffen / IVA a 7% no esta incluido</t>
  </si>
  <si>
    <t>Prices are subject to change without notice / Die Preise können unangemeldet geändert werden / Los precios pueden cambiar sin aviso previo</t>
  </si>
  <si>
    <t>Residencial Bendinat de Porto Colom</t>
  </si>
  <si>
    <t>Sold/Vendido</t>
  </si>
  <si>
    <t>Reserved/Reservado</t>
  </si>
  <si>
    <t>April 2009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</si>
</sst>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€-2]\ #,##0"/>
    <numFmt numFmtId="173" formatCode="#,##0\ &quot;€&quot;"/>
    <numFmt numFmtId="174" formatCode="0.0"/>
    <numFmt numFmtId="175" formatCode="#,##0.00\ &quot;€&quot;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5"/>
      <color indexed="63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0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41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" fontId="0" fillId="2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2" fontId="1" fillId="2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3" fontId="8" fillId="2" borderId="4" xfId="0" applyNumberFormat="1" applyFont="1" applyFill="1" applyBorder="1" applyAlignment="1">
      <alignment/>
    </xf>
    <xf numFmtId="173" fontId="8" fillId="2" borderId="2" xfId="0" applyNumberFormat="1" applyFont="1" applyFill="1" applyBorder="1" applyAlignment="1">
      <alignment/>
    </xf>
    <xf numFmtId="1" fontId="9" fillId="2" borderId="2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173" fontId="1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74" fontId="0" fillId="2" borderId="1" xfId="0" applyNumberForma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174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172" fontId="1" fillId="3" borderId="3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173" fontId="4" fillId="3" borderId="4" xfId="0" applyNumberFormat="1" applyFont="1" applyFill="1" applyBorder="1" applyAlignment="1">
      <alignment/>
    </xf>
    <xf numFmtId="173" fontId="8" fillId="3" borderId="4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1" fontId="9" fillId="3" borderId="2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1" fontId="4" fillId="3" borderId="2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173" fontId="1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" fontId="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1" fontId="7" fillId="2" borderId="0" xfId="0" applyNumberFormat="1" applyFont="1" applyFill="1" applyBorder="1" applyAlignment="1">
      <alignment/>
    </xf>
    <xf numFmtId="17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172" fontId="1" fillId="2" borderId="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3" fillId="3" borderId="5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1" fontId="9" fillId="3" borderId="0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174" fontId="9" fillId="3" borderId="1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72" fontId="13" fillId="3" borderId="3" xfId="0" applyNumberFormat="1" applyFont="1" applyFill="1" applyBorder="1" applyAlignment="1">
      <alignment/>
    </xf>
    <xf numFmtId="0" fontId="9" fillId="3" borderId="8" xfId="0" applyFont="1" applyFill="1" applyBorder="1" applyAlignment="1">
      <alignment/>
    </xf>
    <xf numFmtId="173" fontId="9" fillId="3" borderId="4" xfId="0" applyNumberFormat="1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174" fontId="9" fillId="2" borderId="1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72" fontId="13" fillId="2" borderId="3" xfId="0" applyNumberFormat="1" applyFont="1" applyFill="1" applyBorder="1" applyAlignment="1">
      <alignment/>
    </xf>
    <xf numFmtId="0" fontId="9" fillId="2" borderId="8" xfId="0" applyFont="1" applyFill="1" applyBorder="1" applyAlignment="1">
      <alignment/>
    </xf>
    <xf numFmtId="173" fontId="9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17" fontId="15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="85" zoomScaleNormal="85" workbookViewId="0" topLeftCell="A1">
      <selection activeCell="J17" sqref="J17"/>
    </sheetView>
  </sheetViews>
  <sheetFormatPr defaultColWidth="11.421875" defaultRowHeight="12.75"/>
  <cols>
    <col min="1" max="1" width="5.28125" style="0" customWidth="1"/>
    <col min="2" max="2" width="13.00390625" style="0" customWidth="1"/>
    <col min="3" max="3" width="13.7109375" style="0" customWidth="1"/>
    <col min="4" max="4" width="12.28125" style="0" bestFit="1" customWidth="1"/>
    <col min="5" max="5" width="9.8515625" style="0" customWidth="1"/>
    <col min="6" max="6" width="14.140625" style="0" customWidth="1"/>
    <col min="7" max="7" width="10.57421875" style="0" customWidth="1"/>
    <col min="8" max="8" width="12.7109375" style="0" bestFit="1" customWidth="1"/>
    <col min="9" max="9" width="13.8515625" style="0" customWidth="1"/>
    <col min="10" max="10" width="14.28125" style="0" customWidth="1"/>
    <col min="11" max="11" width="10.8515625" style="0" customWidth="1"/>
    <col min="12" max="12" width="11.57421875" style="0" customWidth="1"/>
    <col min="13" max="13" width="13.140625" style="0" customWidth="1"/>
    <col min="14" max="14" width="12.00390625" style="0" customWidth="1"/>
    <col min="15" max="15" width="11.7109375" style="0" customWidth="1"/>
    <col min="16" max="16" width="12.00390625" style="0" customWidth="1"/>
    <col min="17" max="17" width="11.57421875" style="0" bestFit="1" customWidth="1"/>
    <col min="18" max="18" width="6.8515625" style="0" customWidth="1"/>
  </cols>
  <sheetData>
    <row r="1" ht="27" thickBot="1">
      <c r="B1" s="36" t="s">
        <v>36</v>
      </c>
    </row>
    <row r="2" spans="4:13" ht="13.5" thickBot="1">
      <c r="D2" s="1"/>
      <c r="I2" s="52" t="s">
        <v>37</v>
      </c>
      <c r="J2" s="53"/>
      <c r="L2" s="54" t="s">
        <v>38</v>
      </c>
      <c r="M2" s="55"/>
    </row>
    <row r="3" spans="2:10" ht="12.75">
      <c r="B3" s="19"/>
      <c r="C3" s="19"/>
      <c r="D3" s="79"/>
      <c r="E3" s="19"/>
      <c r="I3" s="38"/>
      <c r="J3" s="38"/>
    </row>
    <row r="4" spans="1:5" ht="12.75">
      <c r="A4" s="15"/>
      <c r="B4" s="17"/>
      <c r="C4" s="13"/>
      <c r="D4" s="17"/>
      <c r="E4" s="15"/>
    </row>
    <row r="5" spans="1:9" ht="18">
      <c r="A5" s="15"/>
      <c r="B5" s="17"/>
      <c r="C5" s="15"/>
      <c r="D5" s="17"/>
      <c r="E5" s="15"/>
      <c r="I5" s="106" t="s">
        <v>39</v>
      </c>
    </row>
    <row r="6" spans="1:5" ht="12.75">
      <c r="A6" s="15"/>
      <c r="B6" s="17"/>
      <c r="C6" s="15"/>
      <c r="D6" s="17"/>
      <c r="E6" s="15"/>
    </row>
    <row r="7" spans="1:5" ht="12.75">
      <c r="A7" s="15"/>
      <c r="B7" s="75">
        <v>111</v>
      </c>
      <c r="C7" s="6" t="s">
        <v>4</v>
      </c>
      <c r="D7" s="75">
        <v>112</v>
      </c>
      <c r="E7" s="6" t="s">
        <v>4</v>
      </c>
    </row>
    <row r="8" spans="1:5" ht="12.75">
      <c r="A8" s="15"/>
      <c r="B8" s="76" t="s">
        <v>0</v>
      </c>
      <c r="C8" s="6">
        <f>46.57+52.66</f>
        <v>99.22999999999999</v>
      </c>
      <c r="D8" s="76" t="s">
        <v>0</v>
      </c>
      <c r="E8" s="6">
        <v>104</v>
      </c>
    </row>
    <row r="9" spans="1:5" ht="12.75">
      <c r="A9" s="15"/>
      <c r="B9" s="76" t="s">
        <v>1</v>
      </c>
      <c r="C9" s="6">
        <f>14+9</f>
        <v>23</v>
      </c>
      <c r="D9" s="76" t="s">
        <v>1</v>
      </c>
      <c r="E9" s="6">
        <f>14+9</f>
        <v>23</v>
      </c>
    </row>
    <row r="10" spans="1:5" ht="12.75">
      <c r="A10" s="15"/>
      <c r="B10" s="22" t="s">
        <v>2</v>
      </c>
      <c r="C10" s="7">
        <v>0</v>
      </c>
      <c r="D10" s="22" t="s">
        <v>2</v>
      </c>
      <c r="E10" s="7">
        <v>0</v>
      </c>
    </row>
    <row r="11" spans="1:5" ht="12.75">
      <c r="A11" s="15"/>
      <c r="B11" s="22" t="s">
        <v>7</v>
      </c>
      <c r="C11" s="7">
        <v>29</v>
      </c>
      <c r="D11" s="22" t="s">
        <v>7</v>
      </c>
      <c r="E11" s="7">
        <v>30</v>
      </c>
    </row>
    <row r="12" spans="1:5" ht="12.75">
      <c r="A12" s="15"/>
      <c r="B12" s="77"/>
      <c r="C12" s="31"/>
      <c r="D12" s="77"/>
      <c r="E12" s="31"/>
    </row>
    <row r="13" spans="1:5" ht="12.75">
      <c r="A13" s="15"/>
      <c r="B13" s="78"/>
      <c r="C13" s="8"/>
      <c r="D13" s="78"/>
      <c r="E13" s="8"/>
    </row>
    <row r="14" spans="1:5" ht="12.75">
      <c r="A14" s="15"/>
      <c r="B14" s="9">
        <v>479000</v>
      </c>
      <c r="C14" s="29"/>
      <c r="D14" s="81">
        <v>489000</v>
      </c>
      <c r="E14" s="29"/>
    </row>
    <row r="15" spans="1:5" ht="12.75">
      <c r="A15" s="15"/>
      <c r="B15" s="80">
        <v>101</v>
      </c>
      <c r="C15" s="17" t="s">
        <v>5</v>
      </c>
      <c r="D15" s="17"/>
      <c r="E15" s="15"/>
    </row>
    <row r="16" spans="1:5" ht="12.75">
      <c r="A16" s="15"/>
      <c r="B16" s="17" t="s">
        <v>0</v>
      </c>
      <c r="C16" s="22" t="s">
        <v>6</v>
      </c>
      <c r="D16" s="22" t="s">
        <v>2</v>
      </c>
      <c r="E16" s="15" t="s">
        <v>3</v>
      </c>
    </row>
    <row r="17" spans="1:5" ht="12.75">
      <c r="A17" s="15"/>
      <c r="B17" s="17">
        <v>130</v>
      </c>
      <c r="C17" s="22">
        <v>14.88</v>
      </c>
      <c r="D17" s="22">
        <v>0</v>
      </c>
      <c r="E17" s="15">
        <v>76</v>
      </c>
    </row>
    <row r="18" spans="1:15" ht="12.75">
      <c r="A18" s="15"/>
      <c r="B18" s="17"/>
      <c r="C18" s="17"/>
      <c r="D18" s="17"/>
      <c r="E18" s="15"/>
      <c r="L18" s="12"/>
      <c r="M18" s="13"/>
      <c r="N18" s="105"/>
      <c r="O18" s="58"/>
    </row>
    <row r="19" spans="1:15" ht="12.75">
      <c r="A19" s="15"/>
      <c r="B19" s="17"/>
      <c r="C19" s="17"/>
      <c r="D19" s="17"/>
      <c r="E19" s="15"/>
      <c r="L19" s="14"/>
      <c r="M19" s="15"/>
      <c r="N19" s="37"/>
      <c r="O19" s="59"/>
    </row>
    <row r="20" spans="1:15" ht="12.75">
      <c r="A20" s="15"/>
      <c r="B20" s="9">
        <v>485000</v>
      </c>
      <c r="C20" s="19"/>
      <c r="D20" s="19"/>
      <c r="E20" s="29"/>
      <c r="L20" s="14"/>
      <c r="M20" s="15"/>
      <c r="N20" s="37"/>
      <c r="O20" s="59"/>
    </row>
    <row r="21" spans="12:15" ht="12.75">
      <c r="L21" s="11">
        <v>113</v>
      </c>
      <c r="M21" s="6" t="s">
        <v>4</v>
      </c>
      <c r="N21" s="11">
        <v>114</v>
      </c>
      <c r="O21" s="6" t="s">
        <v>4</v>
      </c>
    </row>
    <row r="22" spans="12:15" ht="12.75">
      <c r="L22" s="2" t="s">
        <v>0</v>
      </c>
      <c r="M22" s="6">
        <v>102</v>
      </c>
      <c r="N22" s="2" t="s">
        <v>0</v>
      </c>
      <c r="O22" s="6">
        <f>51.5+53</f>
        <v>104.5</v>
      </c>
    </row>
    <row r="23" spans="12:15" ht="12.75">
      <c r="L23" s="2" t="s">
        <v>1</v>
      </c>
      <c r="M23" s="6">
        <v>25</v>
      </c>
      <c r="N23" s="2" t="s">
        <v>1</v>
      </c>
      <c r="O23" s="6">
        <v>27</v>
      </c>
    </row>
    <row r="24" spans="2:15" ht="12.75">
      <c r="B24" s="12"/>
      <c r="C24" s="16"/>
      <c r="D24" s="16"/>
      <c r="E24" s="13"/>
      <c r="F24" s="70"/>
      <c r="G24" s="42"/>
      <c r="H24" s="12"/>
      <c r="I24" s="13"/>
      <c r="J24" s="12"/>
      <c r="K24" s="13"/>
      <c r="L24" s="3" t="s">
        <v>2</v>
      </c>
      <c r="M24" s="7">
        <v>0</v>
      </c>
      <c r="N24" s="3" t="s">
        <v>2</v>
      </c>
      <c r="O24" s="7">
        <v>0</v>
      </c>
    </row>
    <row r="25" spans="2:15" ht="12.75">
      <c r="B25" s="14"/>
      <c r="C25" s="17"/>
      <c r="D25" s="17"/>
      <c r="E25" s="15"/>
      <c r="F25" s="43"/>
      <c r="G25" s="45"/>
      <c r="H25" s="14"/>
      <c r="I25" s="15"/>
      <c r="J25" s="14"/>
      <c r="K25" s="15"/>
      <c r="L25" s="3" t="s">
        <v>7</v>
      </c>
      <c r="M25" s="7">
        <v>30</v>
      </c>
      <c r="N25" s="3" t="s">
        <v>7</v>
      </c>
      <c r="O25" s="7">
        <v>33</v>
      </c>
    </row>
    <row r="26" spans="2:15" ht="12.75">
      <c r="B26" s="14"/>
      <c r="C26" s="17"/>
      <c r="D26" s="17"/>
      <c r="E26" s="15"/>
      <c r="F26" s="61">
        <v>103</v>
      </c>
      <c r="G26" s="62" t="s">
        <v>5</v>
      </c>
      <c r="H26" s="11">
        <v>104</v>
      </c>
      <c r="I26" s="6" t="s">
        <v>5</v>
      </c>
      <c r="J26" s="11">
        <v>105</v>
      </c>
      <c r="K26" s="6" t="s">
        <v>5</v>
      </c>
      <c r="L26" s="4"/>
      <c r="M26" s="31"/>
      <c r="N26" s="4"/>
      <c r="O26" s="31"/>
    </row>
    <row r="27" spans="2:15" ht="12.75">
      <c r="B27" s="23">
        <v>102</v>
      </c>
      <c r="C27" s="17" t="s">
        <v>8</v>
      </c>
      <c r="D27" s="17"/>
      <c r="E27" s="15"/>
      <c r="F27" s="63" t="s">
        <v>0</v>
      </c>
      <c r="G27" s="62">
        <v>138</v>
      </c>
      <c r="H27" s="2" t="s">
        <v>0</v>
      </c>
      <c r="I27" s="6">
        <v>134</v>
      </c>
      <c r="J27" s="2" t="s">
        <v>0</v>
      </c>
      <c r="K27" s="6">
        <f>47.63+50.99+36.18</f>
        <v>134.8</v>
      </c>
      <c r="L27" s="5"/>
      <c r="M27" s="8"/>
      <c r="N27" s="5"/>
      <c r="O27" s="8"/>
    </row>
    <row r="28" spans="2:15" ht="12.75">
      <c r="B28" s="14" t="s">
        <v>0</v>
      </c>
      <c r="C28" s="22" t="s">
        <v>6</v>
      </c>
      <c r="D28" s="22" t="s">
        <v>2</v>
      </c>
      <c r="E28" s="15" t="s">
        <v>7</v>
      </c>
      <c r="F28" s="63" t="s">
        <v>1</v>
      </c>
      <c r="G28" s="62">
        <v>32</v>
      </c>
      <c r="H28" s="2" t="s">
        <v>1</v>
      </c>
      <c r="I28" s="6">
        <v>29</v>
      </c>
      <c r="J28" s="2" t="s">
        <v>1</v>
      </c>
      <c r="K28" s="6">
        <f>12.48+9.12+9.31</f>
        <v>30.910000000000004</v>
      </c>
      <c r="L28" s="9">
        <v>479000</v>
      </c>
      <c r="M28" s="29"/>
      <c r="N28" s="9">
        <v>489000</v>
      </c>
      <c r="O28" s="29"/>
    </row>
    <row r="29" spans="2:15" ht="12.75">
      <c r="B29" s="14">
        <v>264</v>
      </c>
      <c r="C29" s="22">
        <v>46</v>
      </c>
      <c r="D29" s="22">
        <v>2.4</v>
      </c>
      <c r="E29" s="15">
        <v>92</v>
      </c>
      <c r="F29" s="64" t="s">
        <v>2</v>
      </c>
      <c r="G29" s="65">
        <v>10</v>
      </c>
      <c r="H29" s="3" t="s">
        <v>2</v>
      </c>
      <c r="I29" s="7">
        <v>2</v>
      </c>
      <c r="J29" s="3" t="s">
        <v>2</v>
      </c>
      <c r="K29" s="7">
        <v>10</v>
      </c>
      <c r="L29" s="21">
        <v>106</v>
      </c>
      <c r="M29" s="16" t="s">
        <v>5</v>
      </c>
      <c r="N29" s="16"/>
      <c r="O29" s="13"/>
    </row>
    <row r="30" spans="2:15" ht="12.75">
      <c r="B30" s="14"/>
      <c r="C30" s="17"/>
      <c r="D30" s="17" t="s">
        <v>28</v>
      </c>
      <c r="E30" s="15"/>
      <c r="F30" s="64" t="s">
        <v>28</v>
      </c>
      <c r="G30" s="66">
        <v>35</v>
      </c>
      <c r="H30" s="3" t="s">
        <v>28</v>
      </c>
      <c r="I30" s="7">
        <v>32.14</v>
      </c>
      <c r="J30" s="3" t="s">
        <v>28</v>
      </c>
      <c r="K30">
        <v>35</v>
      </c>
      <c r="L30" s="14" t="s">
        <v>0</v>
      </c>
      <c r="M30" s="22" t="s">
        <v>6</v>
      </c>
      <c r="N30" s="22" t="s">
        <v>2</v>
      </c>
      <c r="O30" s="15" t="s">
        <v>3</v>
      </c>
    </row>
    <row r="31" spans="2:15" ht="12.75">
      <c r="B31" s="14"/>
      <c r="C31" s="17"/>
      <c r="D31" s="17">
        <v>66</v>
      </c>
      <c r="E31" s="15"/>
      <c r="F31" s="64" t="s">
        <v>3</v>
      </c>
      <c r="G31" s="65">
        <v>22</v>
      </c>
      <c r="H31" s="3" t="s">
        <v>3</v>
      </c>
      <c r="I31" s="7">
        <v>23.98</v>
      </c>
      <c r="J31" s="3" t="s">
        <v>3</v>
      </c>
      <c r="K31" s="7">
        <v>23.92</v>
      </c>
      <c r="L31" s="14">
        <v>105</v>
      </c>
      <c r="M31" s="22">
        <v>23.68</v>
      </c>
      <c r="N31" s="22">
        <v>0</v>
      </c>
      <c r="O31" s="15">
        <v>114</v>
      </c>
    </row>
    <row r="32" spans="2:15" ht="12.75">
      <c r="B32" s="24">
        <v>790000</v>
      </c>
      <c r="C32" s="17"/>
      <c r="D32" s="17"/>
      <c r="E32" s="30"/>
      <c r="F32" s="64" t="s">
        <v>7</v>
      </c>
      <c r="G32" s="67">
        <v>31</v>
      </c>
      <c r="H32" s="3" t="s">
        <v>7</v>
      </c>
      <c r="I32" s="31">
        <v>18</v>
      </c>
      <c r="J32" s="3" t="s">
        <v>7</v>
      </c>
      <c r="K32" s="31">
        <v>27</v>
      </c>
      <c r="L32" s="14"/>
      <c r="M32" s="17"/>
      <c r="N32" s="17"/>
      <c r="O32" s="15"/>
    </row>
    <row r="33" spans="2:15" ht="12.75">
      <c r="B33" s="14"/>
      <c r="C33" s="17"/>
      <c r="D33" s="17"/>
      <c r="E33" s="15"/>
      <c r="F33" s="68"/>
      <c r="G33" s="69"/>
      <c r="H33" s="5"/>
      <c r="I33" s="8"/>
      <c r="J33" s="5"/>
      <c r="K33" s="8"/>
      <c r="L33" s="14"/>
      <c r="M33" s="17"/>
      <c r="N33" s="17"/>
      <c r="O33" s="15"/>
    </row>
    <row r="34" spans="2:15" ht="12.75">
      <c r="B34" s="18"/>
      <c r="C34" s="19"/>
      <c r="D34" s="19"/>
      <c r="E34" s="20"/>
      <c r="F34" s="48"/>
      <c r="G34" s="51"/>
      <c r="H34" s="9">
        <v>485000</v>
      </c>
      <c r="I34" s="29"/>
      <c r="J34" s="9">
        <v>489000</v>
      </c>
      <c r="K34" s="29"/>
      <c r="L34" s="9">
        <v>470000</v>
      </c>
      <c r="M34" s="19"/>
      <c r="N34" s="19"/>
      <c r="O34" s="29"/>
    </row>
    <row r="36" ht="12.75">
      <c r="D36" s="25"/>
    </row>
    <row r="38" ht="12.75">
      <c r="B38" t="s">
        <v>33</v>
      </c>
    </row>
    <row r="39" ht="12.75">
      <c r="B39" t="s">
        <v>34</v>
      </c>
    </row>
    <row r="40" ht="12.75">
      <c r="B40" t="s">
        <v>35</v>
      </c>
    </row>
    <row r="45" ht="27" thickBot="1">
      <c r="B45" s="36" t="s">
        <v>36</v>
      </c>
    </row>
    <row r="46" spans="4:13" ht="13.5" thickBot="1">
      <c r="D46" s="1"/>
      <c r="I46" s="52" t="s">
        <v>37</v>
      </c>
      <c r="J46" s="53"/>
      <c r="L46" s="54" t="s">
        <v>38</v>
      </c>
      <c r="M46" s="55"/>
    </row>
    <row r="48" spans="2:17" ht="12.75">
      <c r="B48" s="28" t="s">
        <v>27</v>
      </c>
      <c r="N48" s="12"/>
      <c r="O48" s="13"/>
      <c r="P48" s="12"/>
      <c r="Q48" s="13"/>
    </row>
    <row r="49" spans="14:17" ht="12.75">
      <c r="N49" s="14"/>
      <c r="O49" s="15"/>
      <c r="P49" s="14"/>
      <c r="Q49" s="15"/>
    </row>
    <row r="50" spans="14:17" ht="12.75">
      <c r="N50" s="14"/>
      <c r="O50" s="15"/>
      <c r="P50" s="14"/>
      <c r="Q50" s="15"/>
    </row>
    <row r="51" spans="14:17" ht="12.75">
      <c r="N51" s="11">
        <v>211</v>
      </c>
      <c r="O51" s="6" t="s">
        <v>4</v>
      </c>
      <c r="P51" s="11">
        <v>212</v>
      </c>
      <c r="Q51" s="6" t="s">
        <v>4</v>
      </c>
    </row>
    <row r="52" spans="14:17" ht="12.75">
      <c r="N52" s="2" t="s">
        <v>0</v>
      </c>
      <c r="O52" s="6">
        <v>104</v>
      </c>
      <c r="P52" s="2" t="s">
        <v>0</v>
      </c>
      <c r="Q52" s="6">
        <v>99</v>
      </c>
    </row>
    <row r="53" spans="14:17" ht="12.75">
      <c r="N53" s="2" t="s">
        <v>1</v>
      </c>
      <c r="O53" s="6">
        <f>14+9</f>
        <v>23</v>
      </c>
      <c r="P53" s="2" t="s">
        <v>1</v>
      </c>
      <c r="Q53" s="6">
        <f>14+9</f>
        <v>23</v>
      </c>
    </row>
    <row r="54" spans="14:17" ht="12.75">
      <c r="N54" s="3" t="s">
        <v>2</v>
      </c>
      <c r="O54" s="7">
        <v>0</v>
      </c>
      <c r="P54" s="3" t="s">
        <v>2</v>
      </c>
      <c r="Q54" s="7">
        <v>0</v>
      </c>
    </row>
    <row r="55" spans="14:17" ht="12.75">
      <c r="N55" s="3" t="s">
        <v>7</v>
      </c>
      <c r="O55" s="7">
        <v>29</v>
      </c>
      <c r="P55" s="3" t="s">
        <v>7</v>
      </c>
      <c r="Q55" s="7">
        <v>18</v>
      </c>
    </row>
    <row r="56" spans="14:17" ht="12.75">
      <c r="N56" s="4"/>
      <c r="O56" s="31"/>
      <c r="P56" s="4"/>
      <c r="Q56" s="31"/>
    </row>
    <row r="57" spans="14:17" ht="12.75">
      <c r="N57" s="5"/>
      <c r="O57" s="8"/>
      <c r="P57" s="5"/>
      <c r="Q57" s="8"/>
    </row>
    <row r="58" spans="14:17" ht="12.75">
      <c r="N58" s="9">
        <v>475000</v>
      </c>
      <c r="O58" s="29"/>
      <c r="P58" s="9">
        <v>465000</v>
      </c>
      <c r="Q58" s="29"/>
    </row>
    <row r="59" spans="14:17" ht="12.75">
      <c r="N59" s="21">
        <v>208</v>
      </c>
      <c r="O59" s="16" t="s">
        <v>5</v>
      </c>
      <c r="P59" s="16"/>
      <c r="Q59" s="13"/>
    </row>
    <row r="60" spans="14:17" ht="12.75">
      <c r="N60" s="14" t="s">
        <v>0</v>
      </c>
      <c r="O60" s="22" t="s">
        <v>6</v>
      </c>
      <c r="P60" s="22" t="s">
        <v>2</v>
      </c>
      <c r="Q60" s="15" t="s">
        <v>29</v>
      </c>
    </row>
    <row r="61" spans="14:17" ht="12.75">
      <c r="N61" s="14">
        <v>130</v>
      </c>
      <c r="O61" s="22">
        <v>14.88</v>
      </c>
      <c r="P61" s="22">
        <v>0</v>
      </c>
      <c r="Q61" s="15">
        <v>81</v>
      </c>
    </row>
    <row r="62" spans="14:17" ht="12.75">
      <c r="N62" s="14"/>
      <c r="O62" s="17"/>
      <c r="P62" s="17"/>
      <c r="Q62" s="15"/>
    </row>
    <row r="63" spans="14:17" ht="12.75">
      <c r="N63" s="14"/>
      <c r="O63" s="17"/>
      <c r="P63" s="17"/>
      <c r="Q63" s="15"/>
    </row>
    <row r="64" spans="14:17" ht="12.75">
      <c r="N64" s="9">
        <v>470000</v>
      </c>
      <c r="O64" s="19"/>
      <c r="P64" s="19"/>
      <c r="Q64" s="29"/>
    </row>
    <row r="68" spans="2:17" ht="12.75">
      <c r="B68" s="70"/>
      <c r="C68" s="42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6"/>
      <c r="P68" s="16"/>
      <c r="Q68" s="13"/>
    </row>
    <row r="69" spans="2:17" ht="12.75">
      <c r="B69" s="43"/>
      <c r="C69" s="45"/>
      <c r="D69" s="14"/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7"/>
      <c r="P69" s="17"/>
      <c r="Q69" s="15"/>
    </row>
    <row r="70" spans="2:17" ht="12.75">
      <c r="B70" s="43"/>
      <c r="C70" s="45"/>
      <c r="D70" s="14"/>
      <c r="E70" s="15"/>
      <c r="F70" s="14"/>
      <c r="G70" s="15"/>
      <c r="H70" s="14"/>
      <c r="I70" s="15"/>
      <c r="J70" s="14"/>
      <c r="K70" s="15"/>
      <c r="L70" s="14"/>
      <c r="M70" s="15"/>
      <c r="N70" s="14"/>
      <c r="O70" s="17"/>
      <c r="P70" s="17"/>
      <c r="Q70" s="15"/>
    </row>
    <row r="71" spans="2:17" ht="12.75">
      <c r="B71" s="61">
        <v>201</v>
      </c>
      <c r="C71" s="62" t="s">
        <v>26</v>
      </c>
      <c r="D71" s="11">
        <v>202</v>
      </c>
      <c r="E71" s="6" t="s">
        <v>26</v>
      </c>
      <c r="F71" s="11">
        <v>203</v>
      </c>
      <c r="G71" s="6" t="s">
        <v>26</v>
      </c>
      <c r="H71" s="11">
        <v>204</v>
      </c>
      <c r="I71" s="6" t="s">
        <v>26</v>
      </c>
      <c r="J71" s="11">
        <v>205</v>
      </c>
      <c r="K71" s="6" t="s">
        <v>26</v>
      </c>
      <c r="L71" s="11">
        <v>206</v>
      </c>
      <c r="M71" s="6" t="s">
        <v>26</v>
      </c>
      <c r="N71" s="23">
        <v>207</v>
      </c>
      <c r="O71" s="17" t="s">
        <v>8</v>
      </c>
      <c r="P71" s="17"/>
      <c r="Q71" s="15"/>
    </row>
    <row r="72" spans="2:17" ht="12.75">
      <c r="B72" s="63" t="s">
        <v>0</v>
      </c>
      <c r="C72" s="62">
        <v>157</v>
      </c>
      <c r="D72" s="2" t="s">
        <v>0</v>
      </c>
      <c r="E72" s="6">
        <v>136</v>
      </c>
      <c r="F72" s="2" t="s">
        <v>0</v>
      </c>
      <c r="G72" s="6">
        <f>44.88+54.56+33.39</f>
        <v>132.82999999999998</v>
      </c>
      <c r="H72" s="2" t="s">
        <v>0</v>
      </c>
      <c r="I72" s="6">
        <f>44.88+54.97+33.39</f>
        <v>133.24</v>
      </c>
      <c r="J72" s="2" t="s">
        <v>0</v>
      </c>
      <c r="K72" s="6">
        <v>136</v>
      </c>
      <c r="L72" s="2" t="s">
        <v>0</v>
      </c>
      <c r="M72" s="6">
        <f>49.5+51.08+36</f>
        <v>136.57999999999998</v>
      </c>
      <c r="N72" s="14" t="s">
        <v>0</v>
      </c>
      <c r="O72" s="22" t="s">
        <v>6</v>
      </c>
      <c r="P72" s="22" t="s">
        <v>2</v>
      </c>
      <c r="Q72" s="15" t="s">
        <v>7</v>
      </c>
    </row>
    <row r="73" spans="2:17" ht="12.75">
      <c r="B73" s="63" t="s">
        <v>1</v>
      </c>
      <c r="C73" s="62">
        <v>0</v>
      </c>
      <c r="D73" s="2" t="s">
        <v>1</v>
      </c>
      <c r="E73" s="6">
        <v>21</v>
      </c>
      <c r="F73" s="2" t="s">
        <v>1</v>
      </c>
      <c r="G73" s="6">
        <f>12.48+2.8</f>
        <v>15.280000000000001</v>
      </c>
      <c r="H73" s="2" t="s">
        <v>1</v>
      </c>
      <c r="I73" s="6">
        <f>12.48+2.8</f>
        <v>15.280000000000001</v>
      </c>
      <c r="J73" s="2" t="s">
        <v>1</v>
      </c>
      <c r="K73" s="6">
        <f>12.48+8.75</f>
        <v>21.23</v>
      </c>
      <c r="L73" s="2" t="s">
        <v>1</v>
      </c>
      <c r="M73" s="6">
        <f>13+8.99</f>
        <v>21.990000000000002</v>
      </c>
      <c r="N73" s="14">
        <v>274</v>
      </c>
      <c r="O73" s="22">
        <v>14</v>
      </c>
      <c r="P73" s="22">
        <v>18</v>
      </c>
      <c r="Q73" s="15">
        <v>101</v>
      </c>
    </row>
    <row r="74" spans="2:17" ht="12.75">
      <c r="B74" s="64" t="s">
        <v>2</v>
      </c>
      <c r="C74" s="65">
        <v>14</v>
      </c>
      <c r="D74" s="3" t="s">
        <v>2</v>
      </c>
      <c r="E74" s="7">
        <v>19</v>
      </c>
      <c r="F74" s="3" t="s">
        <v>2</v>
      </c>
      <c r="G74" s="7">
        <v>18</v>
      </c>
      <c r="H74" s="3" t="s">
        <v>2</v>
      </c>
      <c r="I74" s="7">
        <f>15.36+2.59</f>
        <v>17.95</v>
      </c>
      <c r="J74" s="3" t="s">
        <v>2</v>
      </c>
      <c r="K74" s="7">
        <v>19</v>
      </c>
      <c r="L74" s="3" t="s">
        <v>2</v>
      </c>
      <c r="M74" s="7">
        <v>19</v>
      </c>
      <c r="N74" s="14"/>
      <c r="O74" s="17"/>
      <c r="P74" s="17" t="s">
        <v>28</v>
      </c>
      <c r="Q74" s="15"/>
    </row>
    <row r="75" spans="2:17" ht="12.75">
      <c r="B75" s="64" t="s">
        <v>28</v>
      </c>
      <c r="C75" s="65">
        <v>51.7</v>
      </c>
      <c r="D75" s="3" t="s">
        <v>28</v>
      </c>
      <c r="E75" s="7">
        <v>34.49</v>
      </c>
      <c r="F75" s="3" t="s">
        <v>28</v>
      </c>
      <c r="G75" s="7">
        <v>32.03</v>
      </c>
      <c r="H75" s="3" t="s">
        <v>28</v>
      </c>
      <c r="I75" s="7">
        <v>32.03</v>
      </c>
      <c r="J75" s="3" t="s">
        <v>28</v>
      </c>
      <c r="K75" s="7">
        <v>34.56</v>
      </c>
      <c r="L75" s="3" t="s">
        <v>28</v>
      </c>
      <c r="M75" s="7">
        <v>34.76</v>
      </c>
      <c r="N75" s="14"/>
      <c r="O75" s="17"/>
      <c r="P75" s="17">
        <v>81</v>
      </c>
      <c r="Q75" s="15"/>
    </row>
    <row r="76" spans="2:17" ht="12.75">
      <c r="B76" s="64" t="s">
        <v>3</v>
      </c>
      <c r="C76" s="65">
        <v>112</v>
      </c>
      <c r="D76" s="3" t="s">
        <v>3</v>
      </c>
      <c r="E76" s="7">
        <v>22</v>
      </c>
      <c r="F76" s="3" t="s">
        <v>3</v>
      </c>
      <c r="G76" s="7">
        <v>20</v>
      </c>
      <c r="H76" s="3" t="s">
        <v>3</v>
      </c>
      <c r="I76" s="7">
        <v>21</v>
      </c>
      <c r="J76" s="3" t="s">
        <v>3</v>
      </c>
      <c r="K76" s="7">
        <v>20</v>
      </c>
      <c r="L76" s="3" t="s">
        <v>3</v>
      </c>
      <c r="M76" s="7">
        <v>19</v>
      </c>
      <c r="N76" s="14"/>
      <c r="O76" s="17"/>
      <c r="P76" s="17"/>
      <c r="Q76" s="15"/>
    </row>
    <row r="77" spans="2:17" ht="12.75">
      <c r="B77" s="64" t="s">
        <v>7</v>
      </c>
      <c r="C77" s="67">
        <v>19</v>
      </c>
      <c r="D77" s="3" t="s">
        <v>7</v>
      </c>
      <c r="E77" s="31">
        <v>16</v>
      </c>
      <c r="F77" s="33" t="s">
        <v>30</v>
      </c>
      <c r="G77" s="31">
        <v>16</v>
      </c>
      <c r="H77" s="33" t="s">
        <v>30</v>
      </c>
      <c r="I77" s="31">
        <v>16</v>
      </c>
      <c r="J77" s="33" t="s">
        <v>7</v>
      </c>
      <c r="K77" s="31">
        <v>25</v>
      </c>
      <c r="L77" s="33" t="s">
        <v>7</v>
      </c>
      <c r="M77" s="31">
        <v>25</v>
      </c>
      <c r="N77" s="24">
        <v>810000</v>
      </c>
      <c r="O77" s="17"/>
      <c r="P77" s="17"/>
      <c r="Q77" s="30"/>
    </row>
    <row r="78" spans="2:17" ht="12.75">
      <c r="B78" s="68"/>
      <c r="C78" s="69"/>
      <c r="D78" s="5"/>
      <c r="E78" s="8"/>
      <c r="F78" s="32"/>
      <c r="G78" s="31"/>
      <c r="H78" s="32"/>
      <c r="I78" s="31"/>
      <c r="J78" s="32"/>
      <c r="K78" s="31"/>
      <c r="L78" s="32"/>
      <c r="M78" s="31"/>
      <c r="N78" s="14"/>
      <c r="O78" s="17"/>
      <c r="P78" s="17"/>
      <c r="Q78" s="15"/>
    </row>
    <row r="79" spans="2:17" ht="12.75">
      <c r="B79" s="48"/>
      <c r="C79" s="51"/>
      <c r="D79" s="9">
        <v>485000</v>
      </c>
      <c r="E79" s="29"/>
      <c r="F79" s="9">
        <v>485000</v>
      </c>
      <c r="G79" s="29"/>
      <c r="H79" s="9">
        <v>475000</v>
      </c>
      <c r="I79" s="29"/>
      <c r="J79" s="9">
        <v>465000</v>
      </c>
      <c r="K79" s="29"/>
      <c r="L79" s="9">
        <v>455000</v>
      </c>
      <c r="M79" s="29"/>
      <c r="N79" s="18"/>
      <c r="O79" s="19"/>
      <c r="P79" s="19"/>
      <c r="Q79" s="20"/>
    </row>
    <row r="83" ht="12.75">
      <c r="B83" t="s">
        <v>33</v>
      </c>
    </row>
    <row r="84" ht="12.75">
      <c r="B84" t="s">
        <v>34</v>
      </c>
    </row>
    <row r="85" ht="12.75">
      <c r="B85" t="s">
        <v>35</v>
      </c>
    </row>
    <row r="89" ht="27" thickBot="1">
      <c r="B89" s="36" t="s">
        <v>36</v>
      </c>
    </row>
    <row r="90" spans="4:13" ht="13.5" thickBot="1">
      <c r="D90" s="1"/>
      <c r="I90" s="52" t="s">
        <v>37</v>
      </c>
      <c r="J90" s="53"/>
      <c r="L90" s="54" t="s">
        <v>38</v>
      </c>
      <c r="M90" s="55"/>
    </row>
    <row r="91" spans="4:10" ht="12.75">
      <c r="D91" s="1"/>
      <c r="I91" s="38"/>
      <c r="J91" s="38"/>
    </row>
    <row r="94" ht="12.75">
      <c r="L94" s="82"/>
    </row>
    <row r="95" ht="12.75">
      <c r="B95" s="28" t="s">
        <v>9</v>
      </c>
    </row>
    <row r="96" spans="2:17" ht="12.75">
      <c r="B96" s="21">
        <v>324</v>
      </c>
      <c r="C96" s="16" t="s">
        <v>5</v>
      </c>
      <c r="D96" s="16"/>
      <c r="E96" s="13"/>
      <c r="F96" s="21">
        <v>323</v>
      </c>
      <c r="G96" s="16" t="s">
        <v>15</v>
      </c>
      <c r="H96" s="16"/>
      <c r="I96" s="13"/>
      <c r="J96" s="40">
        <v>322</v>
      </c>
      <c r="K96" s="41" t="s">
        <v>15</v>
      </c>
      <c r="L96" s="41"/>
      <c r="M96" s="42"/>
      <c r="N96" s="40">
        <v>321</v>
      </c>
      <c r="O96" s="41" t="s">
        <v>5</v>
      </c>
      <c r="P96" s="41"/>
      <c r="Q96" s="42"/>
    </row>
    <row r="97" spans="2:17" ht="12.75">
      <c r="B97" s="14" t="s">
        <v>0</v>
      </c>
      <c r="C97" s="22" t="s">
        <v>6</v>
      </c>
      <c r="D97" s="22" t="s">
        <v>2</v>
      </c>
      <c r="E97" s="15" t="s">
        <v>7</v>
      </c>
      <c r="F97" s="14" t="s">
        <v>0</v>
      </c>
      <c r="G97" s="22" t="s">
        <v>6</v>
      </c>
      <c r="H97" s="22" t="s">
        <v>2</v>
      </c>
      <c r="I97" s="15" t="s">
        <v>7</v>
      </c>
      <c r="J97" s="43" t="s">
        <v>0</v>
      </c>
      <c r="K97" s="44" t="s">
        <v>6</v>
      </c>
      <c r="L97" s="44" t="s">
        <v>2</v>
      </c>
      <c r="M97" s="45" t="s">
        <v>7</v>
      </c>
      <c r="N97" s="43" t="s">
        <v>0</v>
      </c>
      <c r="O97" s="44" t="s">
        <v>6</v>
      </c>
      <c r="P97" s="44" t="s">
        <v>2</v>
      </c>
      <c r="Q97" s="45" t="s">
        <v>7</v>
      </c>
    </row>
    <row r="98" spans="2:17" ht="12.75">
      <c r="B98" s="14">
        <v>104</v>
      </c>
      <c r="C98" s="22">
        <v>19</v>
      </c>
      <c r="D98" s="22">
        <v>0</v>
      </c>
      <c r="E98" s="15">
        <v>47</v>
      </c>
      <c r="F98" s="14">
        <v>81</v>
      </c>
      <c r="G98" s="22">
        <v>9.77</v>
      </c>
      <c r="H98" s="22">
        <v>0</v>
      </c>
      <c r="I98" s="15">
        <v>40</v>
      </c>
      <c r="J98" s="43">
        <v>81</v>
      </c>
      <c r="K98" s="44">
        <v>9.77</v>
      </c>
      <c r="L98" s="44">
        <v>0</v>
      </c>
      <c r="M98" s="45">
        <v>45</v>
      </c>
      <c r="N98" s="43">
        <v>104</v>
      </c>
      <c r="O98" s="44">
        <v>19</v>
      </c>
      <c r="P98" s="44">
        <v>0</v>
      </c>
      <c r="Q98" s="45">
        <v>41</v>
      </c>
    </row>
    <row r="99" spans="2:17" ht="12.75">
      <c r="B99" s="26"/>
      <c r="C99" s="17"/>
      <c r="D99" s="17"/>
      <c r="E99" s="15"/>
      <c r="F99" s="26"/>
      <c r="G99" s="17"/>
      <c r="H99" s="17"/>
      <c r="I99" s="15"/>
      <c r="J99" s="46"/>
      <c r="K99" s="47"/>
      <c r="L99" s="47"/>
      <c r="M99" s="45"/>
      <c r="N99" s="46"/>
      <c r="O99" s="47"/>
      <c r="P99" s="47"/>
      <c r="Q99" s="45"/>
    </row>
    <row r="100" spans="2:17" ht="12.75">
      <c r="B100" s="14"/>
      <c r="C100" s="17"/>
      <c r="D100" s="17"/>
      <c r="E100" s="15"/>
      <c r="F100" s="14"/>
      <c r="G100" s="17"/>
      <c r="H100" s="17"/>
      <c r="I100" s="15"/>
      <c r="J100" s="43"/>
      <c r="K100" s="47"/>
      <c r="L100" s="47"/>
      <c r="M100" s="45"/>
      <c r="N100" s="43"/>
      <c r="O100" s="47"/>
      <c r="P100" s="47"/>
      <c r="Q100" s="45"/>
    </row>
    <row r="101" spans="2:17" ht="12.75">
      <c r="B101" s="9">
        <v>450000</v>
      </c>
      <c r="C101" s="19"/>
      <c r="D101" s="19"/>
      <c r="E101" s="10"/>
      <c r="F101" s="9">
        <v>395000</v>
      </c>
      <c r="G101" s="19"/>
      <c r="H101" s="19"/>
      <c r="I101" s="10"/>
      <c r="J101" s="48"/>
      <c r="K101" s="49"/>
      <c r="L101" s="49"/>
      <c r="M101" s="50"/>
      <c r="N101" s="48"/>
      <c r="O101" s="49"/>
      <c r="P101" s="49"/>
      <c r="Q101" s="50"/>
    </row>
    <row r="102" spans="2:17" ht="12.75">
      <c r="B102" s="40">
        <v>314</v>
      </c>
      <c r="C102" s="41" t="s">
        <v>5</v>
      </c>
      <c r="D102" s="41"/>
      <c r="E102" s="42"/>
      <c r="F102" s="40">
        <v>313</v>
      </c>
      <c r="G102" s="41" t="s">
        <v>15</v>
      </c>
      <c r="H102" s="41"/>
      <c r="I102" s="42"/>
      <c r="J102" s="56">
        <v>312</v>
      </c>
      <c r="K102" s="57" t="s">
        <v>15</v>
      </c>
      <c r="L102" s="57"/>
      <c r="M102" s="58"/>
      <c r="N102" s="40">
        <v>311</v>
      </c>
      <c r="O102" s="41" t="s">
        <v>5</v>
      </c>
      <c r="P102" s="41"/>
      <c r="Q102" s="42"/>
    </row>
    <row r="103" spans="2:17" ht="12.75">
      <c r="B103" s="43" t="s">
        <v>0</v>
      </c>
      <c r="C103" s="44" t="s">
        <v>6</v>
      </c>
      <c r="D103" s="44" t="s">
        <v>2</v>
      </c>
      <c r="E103" s="45" t="s">
        <v>3</v>
      </c>
      <c r="F103" s="43" t="s">
        <v>0</v>
      </c>
      <c r="G103" s="44" t="s">
        <v>6</v>
      </c>
      <c r="H103" s="44" t="s">
        <v>2</v>
      </c>
      <c r="I103" s="45" t="s">
        <v>3</v>
      </c>
      <c r="J103" s="37" t="s">
        <v>0</v>
      </c>
      <c r="K103" s="22" t="s">
        <v>6</v>
      </c>
      <c r="L103" s="22" t="s">
        <v>2</v>
      </c>
      <c r="M103" s="59" t="s">
        <v>3</v>
      </c>
      <c r="N103" s="43" t="s">
        <v>0</v>
      </c>
      <c r="O103" s="44" t="s">
        <v>6</v>
      </c>
      <c r="P103" s="44" t="s">
        <v>2</v>
      </c>
      <c r="Q103" s="45" t="s">
        <v>3</v>
      </c>
    </row>
    <row r="104" spans="2:17" ht="12.75">
      <c r="B104" s="43">
        <v>104</v>
      </c>
      <c r="C104" s="44">
        <v>19.81</v>
      </c>
      <c r="D104" s="44">
        <v>0</v>
      </c>
      <c r="E104" s="45">
        <v>0</v>
      </c>
      <c r="F104" s="43">
        <v>81</v>
      </c>
      <c r="G104" s="44">
        <v>9.25</v>
      </c>
      <c r="H104" s="44">
        <v>0</v>
      </c>
      <c r="I104" s="45">
        <v>0</v>
      </c>
      <c r="J104" s="37">
        <v>81</v>
      </c>
      <c r="K104" s="22">
        <v>9.25</v>
      </c>
      <c r="L104" s="22">
        <v>0</v>
      </c>
      <c r="M104" s="59">
        <v>0</v>
      </c>
      <c r="N104" s="43">
        <v>104</v>
      </c>
      <c r="O104" s="44">
        <v>19.7</v>
      </c>
      <c r="P104" s="44">
        <v>0</v>
      </c>
      <c r="Q104" s="45">
        <v>0</v>
      </c>
    </row>
    <row r="105" spans="2:17" ht="12.75">
      <c r="B105" s="46"/>
      <c r="C105" s="47"/>
      <c r="D105" s="47"/>
      <c r="E105" s="45"/>
      <c r="F105" s="46"/>
      <c r="G105" s="47"/>
      <c r="H105" s="47"/>
      <c r="I105" s="45"/>
      <c r="J105" s="39"/>
      <c r="K105" s="38"/>
      <c r="L105" s="38"/>
      <c r="M105" s="59"/>
      <c r="N105" s="46"/>
      <c r="O105" s="47"/>
      <c r="P105" s="47"/>
      <c r="Q105" s="45"/>
    </row>
    <row r="106" spans="2:17" ht="12.75">
      <c r="B106" s="43"/>
      <c r="C106" s="47"/>
      <c r="D106" s="47"/>
      <c r="E106" s="45"/>
      <c r="F106" s="43"/>
      <c r="G106" s="47"/>
      <c r="H106" s="47"/>
      <c r="I106" s="45"/>
      <c r="J106" s="37"/>
      <c r="K106" s="38"/>
      <c r="L106" s="38"/>
      <c r="M106" s="59"/>
      <c r="N106" s="43"/>
      <c r="O106" s="47"/>
      <c r="P106" s="47"/>
      <c r="Q106" s="45"/>
    </row>
    <row r="107" spans="2:17" ht="12.75">
      <c r="B107" s="48"/>
      <c r="C107" s="49"/>
      <c r="D107" s="49"/>
      <c r="E107" s="50"/>
      <c r="F107" s="48"/>
      <c r="G107" s="49"/>
      <c r="H107" s="49"/>
      <c r="I107" s="50"/>
      <c r="J107" s="9">
        <v>319000</v>
      </c>
      <c r="K107" s="60"/>
      <c r="L107" s="60"/>
      <c r="M107" s="29"/>
      <c r="N107" s="48"/>
      <c r="O107" s="49"/>
      <c r="P107" s="49"/>
      <c r="Q107" s="51"/>
    </row>
    <row r="108" spans="2:17" ht="12.75">
      <c r="B108" s="12" t="s">
        <v>10</v>
      </c>
      <c r="C108" s="16" t="s">
        <v>16</v>
      </c>
      <c r="D108" s="16">
        <v>73</v>
      </c>
      <c r="E108" s="12" t="s">
        <v>11</v>
      </c>
      <c r="F108" s="16" t="s">
        <v>16</v>
      </c>
      <c r="G108" s="16">
        <v>73</v>
      </c>
      <c r="H108" s="12" t="s">
        <v>12</v>
      </c>
      <c r="I108" s="16" t="s">
        <v>16</v>
      </c>
      <c r="J108" s="16">
        <v>75</v>
      </c>
      <c r="K108" s="12" t="s">
        <v>13</v>
      </c>
      <c r="L108" s="16" t="s">
        <v>16</v>
      </c>
      <c r="M108" s="16">
        <v>75</v>
      </c>
      <c r="N108" s="12" t="s">
        <v>14</v>
      </c>
      <c r="O108" s="16" t="s">
        <v>16</v>
      </c>
      <c r="P108" s="16">
        <v>73</v>
      </c>
      <c r="Q108" s="13"/>
    </row>
    <row r="109" spans="2:17" ht="12.75">
      <c r="B109" s="14" t="s">
        <v>17</v>
      </c>
      <c r="C109" s="17"/>
      <c r="D109" s="17"/>
      <c r="E109" s="14" t="s">
        <v>18</v>
      </c>
      <c r="F109" s="17"/>
      <c r="G109" s="17"/>
      <c r="H109" s="14" t="s">
        <v>19</v>
      </c>
      <c r="I109" s="17"/>
      <c r="J109" s="17"/>
      <c r="K109" s="14" t="s">
        <v>19</v>
      </c>
      <c r="L109" s="17"/>
      <c r="M109" s="17"/>
      <c r="N109" s="14" t="s">
        <v>19</v>
      </c>
      <c r="O109" s="17"/>
      <c r="P109" s="17"/>
      <c r="Q109" s="15"/>
    </row>
    <row r="110" spans="2:17" ht="12.75">
      <c r="B110" s="14"/>
      <c r="C110" s="17" t="s">
        <v>31</v>
      </c>
      <c r="D110" s="34">
        <v>39</v>
      </c>
      <c r="E110" s="14"/>
      <c r="F110" s="17" t="s">
        <v>32</v>
      </c>
      <c r="G110" s="34">
        <v>62</v>
      </c>
      <c r="H110" s="14"/>
      <c r="I110" s="17" t="s">
        <v>32</v>
      </c>
      <c r="J110" s="34">
        <v>62</v>
      </c>
      <c r="K110" s="14"/>
      <c r="L110" s="17" t="s">
        <v>32</v>
      </c>
      <c r="M110" s="34">
        <v>62</v>
      </c>
      <c r="N110" s="14"/>
      <c r="O110" s="17" t="s">
        <v>31</v>
      </c>
      <c r="P110" s="72">
        <v>106</v>
      </c>
      <c r="Q110" s="15"/>
    </row>
    <row r="111" spans="2:17" ht="12.75">
      <c r="B111" s="14"/>
      <c r="C111" s="17"/>
      <c r="D111" s="15"/>
      <c r="E111" s="14"/>
      <c r="F111" s="17"/>
      <c r="G111" s="15"/>
      <c r="H111" s="14"/>
      <c r="I111" s="17"/>
      <c r="J111" s="15"/>
      <c r="K111" s="14"/>
      <c r="L111" s="17"/>
      <c r="M111" s="15"/>
      <c r="N111" s="14"/>
      <c r="O111" s="17"/>
      <c r="P111" s="17"/>
      <c r="Q111" s="15"/>
    </row>
    <row r="112" spans="2:17" ht="12.75">
      <c r="B112" s="14"/>
      <c r="C112" s="27">
        <v>250000</v>
      </c>
      <c r="D112" s="35"/>
      <c r="E112" s="14"/>
      <c r="F112" s="27">
        <f>235000+10000</f>
        <v>245000</v>
      </c>
      <c r="G112" s="35"/>
      <c r="H112" s="14"/>
      <c r="I112" s="27">
        <f>235000+10000</f>
        <v>245000</v>
      </c>
      <c r="J112" s="35"/>
      <c r="K112" s="14"/>
      <c r="L112" s="27">
        <v>285000</v>
      </c>
      <c r="M112" s="35"/>
      <c r="N112" s="14"/>
      <c r="O112" s="27">
        <v>275000</v>
      </c>
      <c r="P112" s="73"/>
      <c r="Q112" s="15"/>
    </row>
    <row r="113" spans="2:17" ht="12.75">
      <c r="B113" s="18"/>
      <c r="C113" s="19"/>
      <c r="D113" s="20"/>
      <c r="E113" s="18"/>
      <c r="F113" s="19"/>
      <c r="G113" s="20"/>
      <c r="H113" s="18"/>
      <c r="I113" s="19"/>
      <c r="J113" s="20"/>
      <c r="K113" s="18"/>
      <c r="L113" s="19"/>
      <c r="M113" s="20"/>
      <c r="N113" s="18"/>
      <c r="O113" s="19"/>
      <c r="P113" s="19"/>
      <c r="Q113" s="20"/>
    </row>
    <row r="115" ht="12.75">
      <c r="B115" t="s">
        <v>33</v>
      </c>
    </row>
    <row r="116" ht="12.75">
      <c r="B116" t="s">
        <v>34</v>
      </c>
    </row>
    <row r="117" ht="12.75">
      <c r="B117" t="s">
        <v>35</v>
      </c>
    </row>
    <row r="119" ht="27" thickBot="1">
      <c r="B119" s="36" t="s">
        <v>36</v>
      </c>
    </row>
    <row r="120" spans="4:13" ht="13.5" thickBot="1">
      <c r="D120" s="1"/>
      <c r="I120" s="52" t="s">
        <v>37</v>
      </c>
      <c r="J120" s="53"/>
      <c r="L120" s="54" t="s">
        <v>38</v>
      </c>
      <c r="M120" s="55"/>
    </row>
    <row r="122" ht="12.75">
      <c r="B122" s="28" t="s">
        <v>20</v>
      </c>
    </row>
    <row r="123" spans="2:13" ht="12.75">
      <c r="B123" s="83">
        <v>423</v>
      </c>
      <c r="C123" s="84" t="s">
        <v>5</v>
      </c>
      <c r="D123" s="84"/>
      <c r="E123" s="85"/>
      <c r="F123" s="21">
        <v>422</v>
      </c>
      <c r="G123" s="16" t="s">
        <v>15</v>
      </c>
      <c r="H123" s="16"/>
      <c r="I123" s="13"/>
      <c r="J123" s="56">
        <v>421</v>
      </c>
      <c r="K123" s="57" t="s">
        <v>8</v>
      </c>
      <c r="L123" s="57"/>
      <c r="M123" s="58"/>
    </row>
    <row r="124" spans="2:13" ht="12.75">
      <c r="B124" s="86" t="s">
        <v>0</v>
      </c>
      <c r="C124" s="87" t="s">
        <v>6</v>
      </c>
      <c r="D124" s="87" t="s">
        <v>2</v>
      </c>
      <c r="E124" s="88" t="s">
        <v>7</v>
      </c>
      <c r="F124" s="14" t="s">
        <v>0</v>
      </c>
      <c r="G124" s="22" t="s">
        <v>6</v>
      </c>
      <c r="H124" s="22" t="s">
        <v>2</v>
      </c>
      <c r="I124" s="15" t="s">
        <v>7</v>
      </c>
      <c r="J124" s="37" t="s">
        <v>0</v>
      </c>
      <c r="K124" s="22" t="s">
        <v>6</v>
      </c>
      <c r="L124" s="22" t="s">
        <v>2</v>
      </c>
      <c r="M124" s="59" t="s">
        <v>7</v>
      </c>
    </row>
    <row r="125" spans="2:13" ht="12.75">
      <c r="B125" s="86">
        <v>113</v>
      </c>
      <c r="C125" s="87">
        <v>12</v>
      </c>
      <c r="D125" s="87">
        <v>0</v>
      </c>
      <c r="E125" s="88">
        <v>58</v>
      </c>
      <c r="F125" s="14">
        <v>80</v>
      </c>
      <c r="G125" s="22">
        <v>9.74</v>
      </c>
      <c r="H125" s="22">
        <v>0</v>
      </c>
      <c r="I125" s="15">
        <v>48</v>
      </c>
      <c r="J125" s="37">
        <v>131</v>
      </c>
      <c r="K125" s="22">
        <v>0</v>
      </c>
      <c r="L125" s="22">
        <v>19</v>
      </c>
      <c r="M125" s="59">
        <v>36</v>
      </c>
    </row>
    <row r="126" spans="2:13" ht="12.75">
      <c r="B126" s="89"/>
      <c r="C126" s="90"/>
      <c r="D126" s="90"/>
      <c r="E126" s="88"/>
      <c r="F126" s="26"/>
      <c r="G126" s="17"/>
      <c r="H126" s="17"/>
      <c r="I126" s="15"/>
      <c r="J126" s="39"/>
      <c r="K126" s="38"/>
      <c r="L126" s="38"/>
      <c r="M126" s="59"/>
    </row>
    <row r="127" spans="2:13" ht="12.75">
      <c r="B127" s="86"/>
      <c r="C127" s="90"/>
      <c r="D127" s="90"/>
      <c r="E127" s="88"/>
      <c r="F127" s="14"/>
      <c r="G127" s="17"/>
      <c r="H127" s="17"/>
      <c r="I127" s="15"/>
      <c r="J127" s="37"/>
      <c r="K127" s="38"/>
      <c r="L127" s="38"/>
      <c r="M127" s="59"/>
    </row>
    <row r="128" spans="2:13" ht="12.75">
      <c r="B128" s="91"/>
      <c r="C128" s="92"/>
      <c r="D128" s="92"/>
      <c r="E128" s="93"/>
      <c r="F128" s="9">
        <v>380000</v>
      </c>
      <c r="G128" s="19"/>
      <c r="H128" s="19"/>
      <c r="I128" s="10"/>
      <c r="J128" s="9">
        <v>549000</v>
      </c>
      <c r="K128" s="60"/>
      <c r="L128" s="60"/>
      <c r="M128" s="10"/>
    </row>
    <row r="129" spans="2:13" ht="12.75">
      <c r="B129" s="40">
        <v>413</v>
      </c>
      <c r="C129" s="41" t="s">
        <v>5</v>
      </c>
      <c r="D129" s="41"/>
      <c r="E129" s="42"/>
      <c r="F129" s="94">
        <v>412</v>
      </c>
      <c r="G129" s="95" t="s">
        <v>15</v>
      </c>
      <c r="H129" s="95"/>
      <c r="I129" s="96"/>
      <c r="J129" s="40">
        <v>411</v>
      </c>
      <c r="K129" s="41" t="s">
        <v>5</v>
      </c>
      <c r="L129" s="41"/>
      <c r="M129" s="42"/>
    </row>
    <row r="130" spans="2:13" ht="12.75">
      <c r="B130" s="43" t="s">
        <v>0</v>
      </c>
      <c r="C130" s="44" t="s">
        <v>6</v>
      </c>
      <c r="D130" s="44" t="s">
        <v>2</v>
      </c>
      <c r="E130" s="45" t="s">
        <v>3</v>
      </c>
      <c r="F130" s="97" t="s">
        <v>0</v>
      </c>
      <c r="G130" s="98" t="s">
        <v>6</v>
      </c>
      <c r="H130" s="98" t="s">
        <v>2</v>
      </c>
      <c r="I130" s="99" t="s">
        <v>3</v>
      </c>
      <c r="J130" s="43" t="s">
        <v>0</v>
      </c>
      <c r="K130" s="44" t="s">
        <v>6</v>
      </c>
      <c r="L130" s="44" t="s">
        <v>2</v>
      </c>
      <c r="M130" s="45" t="s">
        <v>3</v>
      </c>
    </row>
    <row r="131" spans="2:13" ht="12.75">
      <c r="B131" s="43">
        <v>113</v>
      </c>
      <c r="C131" s="44">
        <v>12</v>
      </c>
      <c r="D131" s="44">
        <v>0</v>
      </c>
      <c r="E131" s="45">
        <v>0</v>
      </c>
      <c r="F131" s="97">
        <v>81</v>
      </c>
      <c r="G131" s="98">
        <v>9.25</v>
      </c>
      <c r="H131" s="98">
        <v>0</v>
      </c>
      <c r="I131" s="99">
        <v>0</v>
      </c>
      <c r="J131" s="43">
        <v>96</v>
      </c>
      <c r="K131" s="44">
        <v>19.6</v>
      </c>
      <c r="L131" s="44">
        <v>0</v>
      </c>
      <c r="M131" s="45">
        <v>0</v>
      </c>
    </row>
    <row r="132" spans="2:13" ht="12.75">
      <c r="B132" s="46"/>
      <c r="C132" s="47"/>
      <c r="D132" s="47"/>
      <c r="E132" s="45"/>
      <c r="F132" s="100"/>
      <c r="G132" s="101"/>
      <c r="H132" s="101"/>
      <c r="I132" s="99"/>
      <c r="J132" s="46"/>
      <c r="K132" s="47"/>
      <c r="L132" s="47"/>
      <c r="M132" s="45"/>
    </row>
    <row r="133" spans="2:13" ht="12.75">
      <c r="B133" s="43"/>
      <c r="C133" s="47"/>
      <c r="D133" s="47"/>
      <c r="E133" s="45"/>
      <c r="F133" s="97"/>
      <c r="G133" s="101"/>
      <c r="H133" s="101"/>
      <c r="I133" s="99"/>
      <c r="J133" s="43"/>
      <c r="K133" s="47"/>
      <c r="L133" s="47"/>
      <c r="M133" s="45"/>
    </row>
    <row r="134" spans="2:13" ht="12.75">
      <c r="B134" s="48"/>
      <c r="C134" s="49"/>
      <c r="D134" s="49"/>
      <c r="E134" s="50"/>
      <c r="F134" s="102">
        <v>319000</v>
      </c>
      <c r="G134" s="103"/>
      <c r="H134" s="103"/>
      <c r="I134" s="104"/>
      <c r="J134" s="48"/>
      <c r="K134" s="49"/>
      <c r="L134" s="49"/>
      <c r="M134" s="50"/>
    </row>
    <row r="135" spans="2:13" ht="12.75">
      <c r="B135" s="12" t="s">
        <v>21</v>
      </c>
      <c r="C135" s="16" t="s">
        <v>16</v>
      </c>
      <c r="D135" s="16">
        <v>73</v>
      </c>
      <c r="E135" s="12" t="s">
        <v>22</v>
      </c>
      <c r="F135" s="16" t="s">
        <v>16</v>
      </c>
      <c r="G135" s="16">
        <v>72</v>
      </c>
      <c r="H135" s="12" t="s">
        <v>23</v>
      </c>
      <c r="I135" s="16" t="s">
        <v>16</v>
      </c>
      <c r="J135" s="16">
        <v>65</v>
      </c>
      <c r="K135" s="12" t="s">
        <v>24</v>
      </c>
      <c r="L135" s="16" t="s">
        <v>16</v>
      </c>
      <c r="M135" s="74">
        <v>65</v>
      </c>
    </row>
    <row r="136" spans="2:13" ht="12.75">
      <c r="B136" s="14" t="s">
        <v>19</v>
      </c>
      <c r="C136" s="17"/>
      <c r="D136" s="17"/>
      <c r="E136" s="14" t="s">
        <v>19</v>
      </c>
      <c r="F136" s="17"/>
      <c r="G136" s="17"/>
      <c r="H136" s="14" t="s">
        <v>18</v>
      </c>
      <c r="I136" s="17"/>
      <c r="J136" s="17"/>
      <c r="K136" s="14" t="s">
        <v>25</v>
      </c>
      <c r="L136" s="17"/>
      <c r="M136" s="71"/>
    </row>
    <row r="137" spans="2:13" ht="12.75">
      <c r="B137" s="14"/>
      <c r="C137" s="17" t="s">
        <v>31</v>
      </c>
      <c r="D137" s="34">
        <v>106</v>
      </c>
      <c r="E137" s="14"/>
      <c r="F137" s="17" t="s">
        <v>31</v>
      </c>
      <c r="G137" s="34">
        <v>75</v>
      </c>
      <c r="H137" s="14"/>
      <c r="I137" s="17" t="s">
        <v>31</v>
      </c>
      <c r="J137" s="34">
        <v>76</v>
      </c>
      <c r="K137" s="14"/>
      <c r="L137" s="17" t="s">
        <v>31</v>
      </c>
      <c r="M137" s="34">
        <v>75</v>
      </c>
    </row>
    <row r="138" spans="2:13" ht="12.75">
      <c r="B138" s="14"/>
      <c r="C138" s="17"/>
      <c r="D138" s="15"/>
      <c r="E138" s="14"/>
      <c r="F138" s="17"/>
      <c r="G138" s="15"/>
      <c r="H138" s="14"/>
      <c r="I138" s="17"/>
      <c r="J138" s="15"/>
      <c r="K138" s="14"/>
      <c r="L138" s="17"/>
      <c r="M138" s="15"/>
    </row>
    <row r="139" spans="2:13" ht="12.75">
      <c r="B139" s="14"/>
      <c r="C139" s="27">
        <v>350000</v>
      </c>
      <c r="D139" s="35"/>
      <c r="E139" s="14"/>
      <c r="F139" s="27">
        <v>290000</v>
      </c>
      <c r="G139" s="35"/>
      <c r="H139" s="14"/>
      <c r="I139" s="27">
        <v>269000</v>
      </c>
      <c r="J139" s="35"/>
      <c r="K139" s="14"/>
      <c r="L139" s="27">
        <v>250000</v>
      </c>
      <c r="M139" s="35"/>
    </row>
    <row r="140" spans="2:13" ht="12.75">
      <c r="B140" s="18"/>
      <c r="C140" s="19"/>
      <c r="D140" s="20"/>
      <c r="E140" s="18"/>
      <c r="F140" s="19"/>
      <c r="G140" s="20"/>
      <c r="H140" s="18"/>
      <c r="I140" s="19"/>
      <c r="J140" s="20"/>
      <c r="K140" s="18"/>
      <c r="L140" s="19"/>
      <c r="M140" s="20"/>
    </row>
    <row r="142" ht="12.75">
      <c r="B142" t="s">
        <v>33</v>
      </c>
    </row>
    <row r="143" ht="12.75">
      <c r="B143" t="s">
        <v>34</v>
      </c>
    </row>
    <row r="144" ht="12.75">
      <c r="B144" t="s">
        <v>35</v>
      </c>
    </row>
  </sheetData>
  <printOptions/>
  <pageMargins left="0.7874015748031497" right="0.7874015748031497" top="0.984251968503937" bottom="0.984251968503937" header="0" footer="0"/>
  <pageSetup horizontalDpi="600" verticalDpi="600" orientation="landscape" paperSize="9" scale="61" r:id="rId1"/>
  <rowBreaks count="3" manualBreakCount="3">
    <brk id="44" max="255" man="1"/>
    <brk id="88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urbanizadora calvia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JEAN</cp:lastModifiedBy>
  <cp:lastPrinted>2009-03-31T07:06:59Z</cp:lastPrinted>
  <dcterms:created xsi:type="dcterms:W3CDTF">2007-02-07T11:15:19Z</dcterms:created>
  <dcterms:modified xsi:type="dcterms:W3CDTF">2009-03-31T07:07:40Z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